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en_skoroszyt"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Urządzenia/Wniosek/Wniosek_KLASA A/Zał. nr 3 - Wniosek zakupowy - dane podstawowe/"/>
    </mc:Choice>
  </mc:AlternateContent>
  <xr:revisionPtr revIDLastSave="15" documentId="8_{16D691F9-C947-469E-B1A1-F4DDED6C918B}" xr6:coauthVersionLast="47" xr6:coauthVersionMax="47" xr10:uidLastSave="{A9DFBADE-C1E2-410D-B98D-54F0346BDF44}"/>
  <bookViews>
    <workbookView xWindow="-38520" yWindow="-1035" windowWidth="38640" windowHeight="21120" xr2:uid="{00000000-000D-0000-FFFF-FFFF00000000}"/>
  </bookViews>
  <sheets>
    <sheet name="cena - sprzę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2" l="1"/>
  <c r="I19" i="2"/>
  <c r="I20" i="2"/>
  <c r="I21" i="2"/>
  <c r="I22" i="2"/>
  <c r="I23" i="2"/>
  <c r="I24" i="2"/>
  <c r="I25" i="2"/>
  <c r="I26" i="2"/>
  <c r="I27" i="2"/>
  <c r="I17" i="2"/>
  <c r="I6" i="2"/>
  <c r="I7" i="2"/>
  <c r="I8" i="2"/>
  <c r="I9" i="2"/>
  <c r="I10" i="2"/>
  <c r="I11" i="2"/>
  <c r="I12" i="2"/>
  <c r="I13" i="2"/>
  <c r="I14" i="2"/>
  <c r="I15" i="2"/>
  <c r="I5" i="2" l="1"/>
  <c r="I28" i="2" s="1"/>
  <c r="E42" i="2"/>
  <c r="G42" i="2" s="1"/>
  <c r="E41" i="2"/>
  <c r="G41" i="2" s="1"/>
  <c r="E40" i="2"/>
  <c r="G40" i="2" s="1"/>
  <c r="E39" i="2"/>
  <c r="G39" i="2" s="1"/>
  <c r="E38" i="2"/>
  <c r="G38" i="2" s="1"/>
  <c r="E37" i="2"/>
  <c r="G37" i="2" s="1"/>
  <c r="E35" i="2"/>
  <c r="G35" i="2" s="1"/>
  <c r="E34" i="2"/>
  <c r="G34" i="2" s="1"/>
  <c r="E33" i="2"/>
  <c r="G33" i="2" s="1"/>
  <c r="G45" i="2" l="1"/>
</calcChain>
</file>

<file path=xl/sharedStrings.xml><?xml version="1.0" encoding="utf-8"?>
<sst xmlns="http://schemas.openxmlformats.org/spreadsheetml/2006/main" count="96" uniqueCount="73">
  <si>
    <t>5.</t>
  </si>
  <si>
    <t>4.</t>
  </si>
  <si>
    <t>3.</t>
  </si>
  <si>
    <t>2.</t>
  </si>
  <si>
    <t>1.</t>
  </si>
  <si>
    <t>Cena jednostkowa netto</t>
  </si>
  <si>
    <t>Przedmiot/Urządzenie</t>
  </si>
  <si>
    <t>Lp.</t>
  </si>
  <si>
    <t xml:space="preserve">UWAGA: Tam, gdzie Zamawiający nie wymaga zaoferowania komponentu określonego producenta, Wykonawca zobowiązuje się do dostawy fabrycznie nowego, dopuszczonego do obrotu na terenie RP komponentu, spełniającego wszelkie normy jakościowe i bezpieczeństwa, jakie stawiane są tego typu komponentom w Polsce. </t>
  </si>
  <si>
    <t>6.</t>
  </si>
  <si>
    <t>7.</t>
  </si>
  <si>
    <t xml:space="preserve">Nr katalogowy oferowanego urządzenia/materiału </t>
  </si>
  <si>
    <r>
      <t xml:space="preserve">Klimatyzacja typu SPLIT </t>
    </r>
    <r>
      <rPr>
        <b/>
        <sz val="11"/>
        <color rgb="FF000000"/>
        <rFont val="Calibri"/>
        <family val="2"/>
        <charset val="238"/>
      </rPr>
      <t>klasa A</t>
    </r>
    <r>
      <rPr>
        <sz val="11"/>
        <color indexed="8"/>
        <rFont val="Calibri"/>
        <family val="2"/>
        <charset val="238"/>
      </rPr>
      <t>:</t>
    </r>
  </si>
  <si>
    <t>Nazwa/model oferowanego urządzenia</t>
  </si>
  <si>
    <r>
      <t xml:space="preserve">Klimatyzacja typu MULTISPLIT </t>
    </r>
    <r>
      <rPr>
        <b/>
        <sz val="11"/>
        <color rgb="FF000000"/>
        <rFont val="Calibri"/>
        <family val="2"/>
        <charset val="238"/>
      </rPr>
      <t>klasa A</t>
    </r>
    <r>
      <rPr>
        <sz val="11"/>
        <color indexed="8"/>
        <rFont val="Calibri"/>
        <family val="2"/>
        <charset val="238"/>
      </rPr>
      <t>:</t>
    </r>
  </si>
  <si>
    <t xml:space="preserve">                                                                                         URZĄDZENIA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</si>
  <si>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</si>
  <si>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</si>
  <si>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</si>
  <si>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</si>
  <si>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</si>
  <si>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</si>
  <si>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</si>
  <si>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</si>
  <si>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</si>
  <si>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</si>
  <si>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</si>
  <si>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</si>
  <si>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</si>
  <si>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</si>
  <si>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do 3 kW</t>
  </si>
  <si>
    <t>do 5,5 kW</t>
  </si>
  <si>
    <t>Średnia cena jednostkowa netto (nominalna moc chłodzenia do 3 kW)</t>
  </si>
  <si>
    <t>Średnia cena jednostkowa netto (nominalna moc chłodzenia od 3,01 kW do 3,7 kW)</t>
  </si>
  <si>
    <t>Średnia cena jednostkowa netto (nominalna moc chłodzenia do 5,5 kW)</t>
  </si>
  <si>
    <t>Średnia cena jednostkowa netto (nominalna moc chłodzenia od 5,01 kW do 8 kW)</t>
  </si>
  <si>
    <t>Zakres nominanej mocy chłodzenia</t>
  </si>
  <si>
    <t>Parametr kryterium oceny ofert</t>
  </si>
  <si>
    <t>od 3,01 kW do 3,7 kW</t>
  </si>
  <si>
    <t>od 5,51 kW do 8 kW</t>
  </si>
  <si>
    <t xml:space="preserve">Średnia cena jednostkowa netto </t>
  </si>
  <si>
    <t>Waga</t>
  </si>
  <si>
    <t>Średnia ważona ceny jednostkowej netto</t>
  </si>
  <si>
    <t>S1, Ws</t>
  </si>
  <si>
    <t>S2, Ws</t>
  </si>
  <si>
    <t>S3, Ws</t>
  </si>
  <si>
    <t>JZ1, Wm</t>
  </si>
  <si>
    <t>JZ2, Wm</t>
  </si>
  <si>
    <t>JZ3, Wm</t>
  </si>
  <si>
    <t>JW1, Wm</t>
  </si>
  <si>
    <t>JW2, Wm</t>
  </si>
  <si>
    <t>JW3, Wm</t>
  </si>
  <si>
    <t>Wt (dla split)</t>
  </si>
  <si>
    <t>Wt (dla multisplit)</t>
  </si>
  <si>
    <t>B</t>
  </si>
  <si>
    <t>Jednostka zewnętrzna (agregat)</t>
  </si>
  <si>
    <t>Jednostka wewnętrzna ścienna wraz z jednostką zewnętrzną (agregat)</t>
  </si>
  <si>
    <r>
      <t xml:space="preserve">Jednostka wewnętrzna ścienna wraz z jednostką zewnętrzną (agregat)
</t>
    </r>
    <r>
      <rPr>
        <sz val="10"/>
        <color rgb="FF000000"/>
        <rFont val="Calibri"/>
        <family val="2"/>
        <charset val="238"/>
      </rPr>
      <t>(wersja w dowolnej kolorystyce innej niż biała)</t>
    </r>
  </si>
  <si>
    <t>Jednostka wewnętrzna ścienna</t>
  </si>
  <si>
    <r>
      <t xml:space="preserve">Jednostka wewnętrzna ścienna
</t>
    </r>
    <r>
      <rPr>
        <sz val="10"/>
        <color rgb="FF000000"/>
        <rFont val="Calibri"/>
        <family val="2"/>
        <charset val="238"/>
      </rPr>
      <t>(wersja w dowolnej kolorystyce innej niż biała)</t>
    </r>
  </si>
  <si>
    <t>Zakres wydajności chłodniczej
(nominalnej)</t>
  </si>
  <si>
    <t xml:space="preserve">od 3,71 kW </t>
  </si>
  <si>
    <t>od 8,01 kW</t>
  </si>
  <si>
    <t>Zamawiający wymaga uzupełnienia wszystkich pozycji z formularza cenowego</t>
  </si>
  <si>
    <t>12.</t>
  </si>
  <si>
    <r>
      <t xml:space="preserve">Jednostka wewnętrzna ścienna wraz z jednostką zewnętrzną (agregat)
</t>
    </r>
    <r>
      <rPr>
        <sz val="10"/>
        <color rgb="FF000000"/>
        <rFont val="Calibri"/>
        <family val="2"/>
        <charset val="238"/>
      </rPr>
      <t>(minimalna klasa energetyczna A++ dla minimum jednej z wskazanych wydajności chłodniczych (nominalnych)</t>
    </r>
  </si>
  <si>
    <t>Średnia cena jednostkowa netto (nominalna moc chłodzenia od 3,71 kW)</t>
  </si>
  <si>
    <t>Średnia cena jednostkowa netto (nominalna moc chłodzenia od 8,01 kW)</t>
  </si>
  <si>
    <t>Wartość netto</t>
  </si>
  <si>
    <r>
      <t xml:space="preserve">Szacunkowa ilość przyjęta przez Zamawiającego na potrzeby określenia wartości ofert w postępowaniu </t>
    </r>
    <r>
      <rPr>
        <b/>
        <sz val="11"/>
        <color rgb="FF000000"/>
        <rFont val="Calibri"/>
        <family val="2"/>
        <charset val="238"/>
      </rPr>
      <t>(urządzenia będą zamawiane zgodnie z potrzebami Zamawiającego na podstawie zapisów umowy)</t>
    </r>
  </si>
  <si>
    <t>SUMA</t>
  </si>
  <si>
    <t>Wydajność chłodnicza
(nominalna)
[kW]</t>
  </si>
  <si>
    <t>Okres objęcia gwarancją kompletnego urządzenia (wszystkich komponentów) wynosi:             lat/lata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</si>
</sst>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z_ł_-;\-* #,##0.00\ _z_ł_-;_-* &quot;-&quot;??\ _z_ł_-;_-@_-"/>
    <numFmt numFmtId="165" formatCode="#,##0.00\ [$zł-415];\-#,##0.00\ [$zł-415]"/>
    <numFmt numFmtId="166" formatCode="#,##0.00\ &quot;zł&quot;"/>
    <numFmt numFmtId="167" formatCode="#,##0_ ;\-#,##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sz val="11"/>
      <color theme="0" tint="-0.3499862666707357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Alignment="1">
      <alignment horizontal="center"/>
    </xf>
    <xf numFmtId="0" fontId="2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7" fillId="0" borderId="0" xfId="1" applyFont="1" applyAlignment="1">
      <alignment wrapText="1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Border="1" applyAlignment="1" applyProtection="1">
      <alignment horizontal="left" vertical="center"/>
      <protection hidden="1"/>
    </xf>
    <xf numFmtId="0" fontId="1" fillId="0" borderId="1" xfId="1" applyBorder="1" applyAlignment="1" applyProtection="1">
      <alignment horizontal="center" vertical="center"/>
      <protection locked="0" hidden="1"/>
    </xf>
    <xf numFmtId="165" fontId="1" fillId="0" borderId="1" xfId="1" applyNumberFormat="1" applyBorder="1" applyAlignment="1" applyProtection="1">
      <alignment horizontal="center"/>
      <protection locked="0" hidden="1"/>
    </xf>
    <xf numFmtId="167" fontId="1" fillId="0" borderId="1" xfId="1" applyNumberFormat="1" applyBorder="1" applyAlignment="1" applyProtection="1">
      <alignment horizontal="center"/>
      <protection hidden="1"/>
    </xf>
    <xf numFmtId="165" fontId="1" fillId="0" borderId="1" xfId="1" applyNumberFormat="1" applyBorder="1" applyAlignment="1" applyProtection="1">
      <alignment horizontal="center"/>
      <protection hidden="1"/>
    </xf>
    <xf numFmtId="0" fontId="1" fillId="0" borderId="26" xfId="1" applyBorder="1" applyAlignment="1" applyProtection="1">
      <alignment horizontal="center" vertical="center"/>
      <protection hidden="1"/>
    </xf>
    <xf numFmtId="0" fontId="1" fillId="0" borderId="0" xfId="1" applyAlignment="1" applyProtection="1">
      <alignment horizontal="lef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1" fillId="0" borderId="28" xfId="1" applyBorder="1" applyAlignment="1" applyProtection="1">
      <alignment horizontal="left" vertical="center"/>
      <protection hidden="1"/>
    </xf>
    <xf numFmtId="0" fontId="1" fillId="0" borderId="28" xfId="1" applyBorder="1" applyAlignment="1" applyProtection="1">
      <alignment horizontal="center" vertical="center"/>
      <protection hidden="1"/>
    </xf>
    <xf numFmtId="0" fontId="5" fillId="0" borderId="28" xfId="1" applyFont="1" applyBorder="1" applyAlignment="1" applyProtection="1">
      <alignment horizontal="center" vertical="center" wrapText="1"/>
      <protection hidden="1"/>
    </xf>
    <xf numFmtId="165" fontId="1" fillId="0" borderId="27" xfId="1" applyNumberFormat="1" applyBorder="1" applyAlignment="1" applyProtection="1">
      <alignment horizontal="center"/>
      <protection hidden="1"/>
    </xf>
    <xf numFmtId="0" fontId="10" fillId="2" borderId="1" xfId="1" applyFont="1" applyFill="1" applyBorder="1" applyAlignment="1" applyProtection="1">
      <alignment horizontal="center" vertical="center" wrapText="1"/>
      <protection hidden="1"/>
    </xf>
    <xf numFmtId="165" fontId="10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165" fontId="1" fillId="0" borderId="3" xfId="1" applyNumberFormat="1" applyBorder="1" applyAlignment="1" applyProtection="1">
      <alignment horizontal="center"/>
      <protection hidden="1"/>
    </xf>
    <xf numFmtId="167" fontId="1" fillId="0" borderId="0" xfId="1" applyNumberFormat="1" applyAlignment="1" applyProtection="1">
      <alignment horizontal="center"/>
      <protection hidden="1"/>
    </xf>
    <xf numFmtId="165" fontId="1" fillId="0" borderId="0" xfId="1" applyNumberFormat="1" applyAlignment="1" applyProtection="1">
      <alignment horizontal="center"/>
      <protection hidden="1"/>
    </xf>
    <xf numFmtId="0" fontId="1" fillId="0" borderId="0" xfId="1" applyProtection="1">
      <protection hidden="1"/>
    </xf>
    <xf numFmtId="166" fontId="2" fillId="3" borderId="23" xfId="1" applyNumberFormat="1" applyFont="1" applyFill="1" applyBorder="1" applyAlignment="1" applyProtection="1">
      <alignment horizontal="center" vertical="center"/>
      <protection hidden="1"/>
    </xf>
    <xf numFmtId="9" fontId="2" fillId="3" borderId="23" xfId="1" applyNumberFormat="1" applyFont="1" applyFill="1" applyBorder="1" applyAlignment="1" applyProtection="1">
      <alignment horizontal="center" vertical="center"/>
      <protection hidden="1"/>
    </xf>
    <xf numFmtId="164" fontId="0" fillId="0" borderId="0" xfId="3" applyNumberFormat="1" applyFont="1" applyProtection="1"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9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2" fillId="3" borderId="24" xfId="1" applyNumberFormat="1" applyFont="1" applyFill="1" applyBorder="1" applyAlignment="1" applyProtection="1">
      <alignment horizontal="center" vertical="center"/>
      <protection hidden="1"/>
    </xf>
    <xf numFmtId="9" fontId="2" fillId="3" borderId="24" xfId="1" applyNumberFormat="1" applyFont="1" applyFill="1" applyBorder="1" applyAlignment="1" applyProtection="1">
      <alignment horizontal="center" vertical="center"/>
      <protection hidden="1"/>
    </xf>
    <xf numFmtId="9" fontId="2" fillId="2" borderId="23" xfId="1" applyNumberFormat="1" applyFont="1" applyFill="1" applyBorder="1" applyAlignment="1" applyProtection="1">
      <alignment horizontal="center" vertical="center" wrapText="1"/>
      <protection hidden="1"/>
    </xf>
    <xf numFmtId="9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4" borderId="3" xfId="1" applyNumberFormat="1" applyFont="1" applyFill="1" applyBorder="1" applyAlignment="1" applyProtection="1">
      <alignment horizontal="right" vertical="center" wrapText="1"/>
      <protection hidden="1"/>
    </xf>
    <xf numFmtId="167" fontId="1" fillId="0" borderId="1" xfId="1" applyNumberFormat="1" applyBorder="1" applyAlignment="1" applyProtection="1">
      <alignment horizontal="center"/>
      <protection locked="0" hidden="1"/>
    </xf>
    <xf numFmtId="0" fontId="1" fillId="0" borderId="1" xfId="1" applyBorder="1" applyAlignment="1" applyProtection="1">
      <alignment horizontal="left" vertical="center"/>
      <protection locked="0" hidden="1"/>
    </xf>
    <xf numFmtId="0" fontId="9" fillId="2" borderId="25" xfId="1" applyFont="1" applyFill="1" applyBorder="1" applyAlignment="1" applyProtection="1">
      <alignment horizontal="center" vertical="center" wrapText="1"/>
      <protection hidden="1"/>
    </xf>
    <xf numFmtId="0" fontId="9" fillId="2" borderId="11" xfId="1" applyFont="1" applyFill="1" applyBorder="1" applyAlignment="1" applyProtection="1">
      <alignment horizontal="center" vertical="center" wrapText="1"/>
      <protection hidden="1"/>
    </xf>
    <xf numFmtId="0" fontId="9" fillId="4" borderId="9" xfId="1" applyFont="1" applyFill="1" applyBorder="1" applyAlignment="1" applyProtection="1">
      <alignment horizontal="center" vertical="center" wrapText="1"/>
      <protection hidden="1"/>
    </xf>
    <xf numFmtId="0" fontId="2" fillId="4" borderId="8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center" vertical="center" wrapText="1"/>
      <protection hidden="1"/>
    </xf>
    <xf numFmtId="0" fontId="1" fillId="0" borderId="14" xfId="1" applyBorder="1" applyAlignment="1" applyProtection="1">
      <alignment horizontal="center" vertical="center"/>
      <protection hidden="1"/>
    </xf>
    <xf numFmtId="0" fontId="1" fillId="0" borderId="2" xfId="1" applyBorder="1" applyAlignment="1" applyProtection="1">
      <alignment horizontal="center" vertical="center"/>
      <protection hidden="1"/>
    </xf>
    <xf numFmtId="0" fontId="2" fillId="2" borderId="12" xfId="1" applyFont="1" applyFill="1" applyBorder="1" applyAlignment="1" applyProtection="1">
      <alignment horizontal="center" vertical="center"/>
      <protection hidden="1"/>
    </xf>
    <xf numFmtId="0" fontId="2" fillId="2" borderId="8" xfId="1" applyFont="1" applyFill="1" applyBorder="1" applyAlignment="1" applyProtection="1">
      <alignment horizontal="center" vertical="center" wrapText="1"/>
      <protection hidden="1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0" fontId="2" fillId="2" borderId="6" xfId="1" applyFont="1" applyFill="1" applyBorder="1" applyAlignment="1" applyProtection="1">
      <alignment horizontal="center" vertical="center" wrapText="1"/>
      <protection hidden="1"/>
    </xf>
    <xf numFmtId="0" fontId="2" fillId="2" borderId="16" xfId="1" applyFont="1" applyFill="1" applyBorder="1" applyAlignment="1" applyProtection="1">
      <alignment horizontal="center" vertical="center" wrapText="1"/>
      <protection hidden="1"/>
    </xf>
    <xf numFmtId="0" fontId="1" fillId="3" borderId="6" xfId="1" applyFill="1" applyBorder="1" applyAlignment="1" applyProtection="1">
      <alignment horizontal="center"/>
      <protection hidden="1"/>
    </xf>
    <xf numFmtId="0" fontId="1" fillId="3" borderId="16" xfId="1" applyFill="1" applyBorder="1" applyAlignment="1" applyProtection="1">
      <alignment horizontal="center"/>
      <protection hidden="1"/>
    </xf>
    <xf numFmtId="0" fontId="1" fillId="3" borderId="8" xfId="1" applyFill="1" applyBorder="1" applyAlignment="1" applyProtection="1">
      <alignment horizontal="center"/>
      <protection hidden="1"/>
    </xf>
    <xf numFmtId="0" fontId="1" fillId="3" borderId="10" xfId="1" applyFill="1" applyBorder="1" applyAlignment="1" applyProtection="1">
      <alignment horizontal="center"/>
      <protection hidden="1"/>
    </xf>
    <xf numFmtId="0" fontId="1" fillId="3" borderId="19" xfId="1" applyFill="1" applyBorder="1" applyAlignment="1" applyProtection="1">
      <alignment horizontal="center"/>
      <protection hidden="1"/>
    </xf>
    <xf numFmtId="0" fontId="1" fillId="3" borderId="18" xfId="1" applyFill="1" applyBorder="1" applyAlignment="1" applyProtection="1">
      <alignment horizontal="center"/>
      <protection hidden="1"/>
    </xf>
    <xf numFmtId="0" fontId="9" fillId="2" borderId="4" xfId="1" applyFont="1" applyFill="1" applyBorder="1" applyAlignment="1" applyProtection="1">
      <alignment horizontal="center" vertical="center" wrapText="1"/>
      <protection hidden="1"/>
    </xf>
    <xf numFmtId="0" fontId="9" fillId="2" borderId="5" xfId="1" applyFont="1" applyFill="1" applyBorder="1" applyAlignment="1" applyProtection="1">
      <alignment horizontal="center" vertical="center" wrapText="1"/>
      <protection hidden="1"/>
    </xf>
    <xf numFmtId="0" fontId="9" fillId="2" borderId="15" xfId="1" applyFont="1" applyFill="1" applyBorder="1" applyAlignment="1" applyProtection="1">
      <alignment horizontal="center" vertical="center" wrapText="1"/>
      <protection hidden="1"/>
    </xf>
    <xf numFmtId="0" fontId="9" fillId="2" borderId="3" xfId="1" applyFont="1" applyFill="1" applyBorder="1" applyAlignment="1" applyProtection="1">
      <alignment horizontal="center" vertical="center" wrapText="1"/>
      <protection hidden="1"/>
    </xf>
    <xf numFmtId="0" fontId="2" fillId="3" borderId="7" xfId="1" applyFont="1" applyFill="1" applyBorder="1" applyAlignment="1" applyProtection="1">
      <alignment horizontal="center"/>
      <protection hidden="1"/>
    </xf>
    <xf numFmtId="0" fontId="2" fillId="3" borderId="16" xfId="1" applyFont="1" applyFill="1" applyBorder="1" applyAlignment="1" applyProtection="1">
      <alignment horizontal="center"/>
      <protection hidden="1"/>
    </xf>
    <xf numFmtId="0" fontId="2" fillId="3" borderId="9" xfId="1" applyFont="1" applyFill="1" applyBorder="1" applyAlignment="1" applyProtection="1">
      <alignment horizontal="center"/>
      <protection hidden="1"/>
    </xf>
    <xf numFmtId="0" fontId="2" fillId="3" borderId="10" xfId="1" applyFont="1" applyFill="1" applyBorder="1" applyAlignment="1" applyProtection="1">
      <alignment horizontal="center"/>
      <protection hidden="1"/>
    </xf>
    <xf numFmtId="0" fontId="2" fillId="3" borderId="17" xfId="1" applyFont="1" applyFill="1" applyBorder="1" applyAlignment="1" applyProtection="1">
      <alignment horizontal="center"/>
      <protection hidden="1"/>
    </xf>
    <xf numFmtId="0" fontId="2" fillId="3" borderId="18" xfId="1" applyFont="1" applyFill="1" applyBorder="1" applyAlignment="1" applyProtection="1">
      <alignment horizontal="center"/>
      <protection hidden="1"/>
    </xf>
    <xf numFmtId="0" fontId="2" fillId="3" borderId="20" xfId="1" applyFont="1" applyFill="1" applyBorder="1" applyAlignment="1" applyProtection="1">
      <alignment horizontal="center"/>
      <protection hidden="1"/>
    </xf>
    <xf numFmtId="0" fontId="2" fillId="3" borderId="21" xfId="1" applyFont="1" applyFill="1" applyBorder="1" applyAlignment="1" applyProtection="1">
      <alignment horizontal="center"/>
      <protection hidden="1"/>
    </xf>
    <xf numFmtId="0" fontId="2" fillId="3" borderId="22" xfId="1" applyFont="1" applyFill="1" applyBorder="1" applyAlignment="1" applyProtection="1">
      <alignment horizontal="center"/>
      <protection hidden="1"/>
    </xf>
    <xf numFmtId="0" fontId="2" fillId="2" borderId="13" xfId="1" applyFont="1" applyFill="1" applyBorder="1" applyAlignment="1" applyProtection="1">
      <alignment horizontal="center" vertical="center"/>
      <protection hidden="1"/>
    </xf>
    <xf numFmtId="0" fontId="1" fillId="2" borderId="4" xfId="1" applyFill="1" applyBorder="1" applyAlignment="1" applyProtection="1">
      <alignment horizontal="left"/>
      <protection hidden="1"/>
    </xf>
    <xf numFmtId="0" fontId="1" fillId="2" borderId="5" xfId="1" applyFill="1" applyBorder="1" applyAlignment="1" applyProtection="1">
      <alignment horizontal="left"/>
      <protection hidden="1"/>
    </xf>
    <xf numFmtId="0" fontId="1" fillId="2" borderId="6" xfId="1" applyFill="1" applyBorder="1" applyAlignment="1" applyProtection="1">
      <alignment horizontal="left"/>
      <protection hidden="1"/>
    </xf>
    <xf numFmtId="0" fontId="1" fillId="2" borderId="7" xfId="1" applyFill="1" applyBorder="1" applyAlignment="1" applyProtection="1">
      <alignment horizontal="left"/>
      <protection hidden="1"/>
    </xf>
    <xf numFmtId="0" fontId="2" fillId="0" borderId="3" xfId="1" applyFont="1" applyBorder="1" applyAlignment="1">
      <alignment horizontal="left" vertical="center"/>
    </xf>
    <xf numFmtId="0" fontId="1" fillId="0" borderId="1" xfId="1" applyBorder="1" applyAlignment="1" applyProtection="1">
      <alignment horizontal="left" vertical="center" wrapText="1"/>
      <protection hidden="1"/>
    </xf>
    <xf numFmtId="0" fontId="1" fillId="0" borderId="1" xfId="1" applyBorder="1" applyAlignment="1" applyProtection="1">
      <alignment horizontal="left" vertical="center"/>
      <protection hidden="1"/>
    </xf>
    <xf numFmtId="0" fontId="1" fillId="0" borderId="1" xfId="1" applyBorder="1" applyAlignment="1" applyProtection="1">
      <alignment horizontal="left" vertical="center"/>
      <protection locked="0" hidden="1"/>
    </xf>
    <xf numFmtId="0" fontId="1" fillId="2" borderId="15" xfId="1" applyFill="1" applyBorder="1" applyAlignment="1" applyProtection="1">
      <alignment horizontal="left"/>
      <protection hidden="1"/>
    </xf>
    <xf numFmtId="0" fontId="1" fillId="2" borderId="3" xfId="1" applyFill="1" applyBorder="1" applyAlignment="1" applyProtection="1">
      <alignment horizontal="left"/>
      <protection hidden="1"/>
    </xf>
    <xf numFmtId="0" fontId="1" fillId="2" borderId="26" xfId="1" applyFill="1" applyBorder="1" applyAlignment="1" applyProtection="1">
      <alignment horizontal="left"/>
      <protection hidden="1"/>
    </xf>
    <xf numFmtId="0" fontId="1" fillId="2" borderId="0" xfId="1" applyFill="1" applyAlignment="1" applyProtection="1">
      <alignment horizontal="left"/>
      <protection hidden="1"/>
    </xf>
    <xf numFmtId="0" fontId="2" fillId="5" borderId="0" xfId="1" applyFont="1" applyFill="1" applyAlignment="1" applyProtection="1">
      <alignment horizontal="left" wrapText="1"/>
      <protection locked="0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I62"/>
  <sheetViews>
    <sheetView tabSelected="1" zoomScaleNormal="100" workbookViewId="0">
      <selection activeCell="C55" sqref="C55"/>
    </sheetView>
  </sheetViews>
  <sheetFormatPr defaultColWidth="9.1796875" defaultRowHeight="14.5" x14ac:dyDescent="0.35"/>
  <cols>
    <col min="1" max="1" width="6.26953125" style="1" customWidth="1"/>
    <col min="2" max="2" width="62.26953125" style="1" customWidth="1"/>
    <col min="3" max="3" width="41.36328125" style="3" customWidth="1"/>
    <col min="4" max="4" width="28.81640625" style="3" customWidth="1"/>
    <col min="5" max="5" width="35" style="1" customWidth="1"/>
    <col min="6" max="6" width="23.90625" style="1" customWidth="1"/>
    <col min="7" max="7" width="34.7265625" style="1" customWidth="1"/>
    <col min="8" max="8" width="27.54296875" style="1" customWidth="1"/>
    <col min="9" max="9" width="19.7265625" style="1" customWidth="1"/>
    <col min="10" max="16384" width="9.1796875" style="1"/>
  </cols>
  <sheetData>
    <row r="1" spans="1:9" s="2" customFormat="1" ht="41.25" customHeight="1" x14ac:dyDescent="0.35">
      <c r="B1" s="79" t="s">
        <v>15</v>
      </c>
      <c r="C1" s="79"/>
      <c r="D1" s="79"/>
      <c r="E1" s="79"/>
      <c r="F1" s="79"/>
      <c r="G1" s="79"/>
    </row>
    <row r="2" spans="1:9" ht="108" customHeight="1" x14ac:dyDescent="0.35">
      <c r="A2" s="7" t="s">
        <v>7</v>
      </c>
      <c r="B2" s="7" t="s">
        <v>6</v>
      </c>
      <c r="C2" s="8" t="s">
        <v>13</v>
      </c>
      <c r="D2" s="8" t="s">
        <v>60</v>
      </c>
      <c r="E2" s="8" t="s">
        <v>11</v>
      </c>
      <c r="F2" s="8" t="s">
        <v>71</v>
      </c>
      <c r="G2" s="8" t="s">
        <v>5</v>
      </c>
      <c r="H2" s="8" t="s">
        <v>69</v>
      </c>
      <c r="I2" s="8" t="s">
        <v>68</v>
      </c>
    </row>
    <row r="3" spans="1:9" x14ac:dyDescent="0.35">
      <c r="A3" s="9">
        <v>1</v>
      </c>
      <c r="B3" s="10">
        <v>2</v>
      </c>
      <c r="C3" s="9">
        <v>3</v>
      </c>
      <c r="D3" s="9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</row>
    <row r="4" spans="1:9" x14ac:dyDescent="0.35">
      <c r="A4" s="83" t="s">
        <v>12</v>
      </c>
      <c r="B4" s="84"/>
      <c r="C4" s="84"/>
      <c r="D4" s="84"/>
      <c r="E4" s="84"/>
      <c r="F4" s="84"/>
      <c r="G4" s="84"/>
      <c r="H4" s="84"/>
      <c r="I4" s="84"/>
    </row>
    <row r="5" spans="1:9" ht="18.5" customHeight="1" x14ac:dyDescent="0.35">
      <c r="A5" s="9" t="s">
        <v>4</v>
      </c>
      <c r="B5" s="80" t="s">
        <v>65</v>
      </c>
      <c r="C5" s="82"/>
      <c r="D5" s="11" t="s">
        <v>30</v>
      </c>
      <c r="E5" s="12"/>
      <c r="F5" s="41"/>
      <c r="G5" s="13"/>
      <c r="H5" s="14">
        <v>23</v>
      </c>
      <c r="I5" s="15">
        <f>G5*H5</f>
        <v>0</v>
      </c>
    </row>
    <row r="6" spans="1:9" ht="18.5" customHeight="1" x14ac:dyDescent="0.35">
      <c r="A6" s="9" t="s">
        <v>3</v>
      </c>
      <c r="B6" s="81"/>
      <c r="C6" s="82"/>
      <c r="D6" s="11" t="s">
        <v>38</v>
      </c>
      <c r="E6" s="12"/>
      <c r="F6" s="41"/>
      <c r="G6" s="13"/>
      <c r="H6" s="14">
        <v>38</v>
      </c>
      <c r="I6" s="15">
        <f t="shared" ref="I6:I15" si="0">G6*H6</f>
        <v>0</v>
      </c>
    </row>
    <row r="7" spans="1:9" ht="18.5" customHeight="1" x14ac:dyDescent="0.35">
      <c r="A7" s="9" t="s">
        <v>2</v>
      </c>
      <c r="B7" s="81"/>
      <c r="C7" s="82"/>
      <c r="D7" s="11" t="s">
        <v>61</v>
      </c>
      <c r="E7" s="12"/>
      <c r="F7" s="41"/>
      <c r="G7" s="13"/>
      <c r="H7" s="14">
        <v>8</v>
      </c>
      <c r="I7" s="15">
        <f t="shared" si="0"/>
        <v>0</v>
      </c>
    </row>
    <row r="8" spans="1:9" x14ac:dyDescent="0.35">
      <c r="A8" s="9" t="s">
        <v>1</v>
      </c>
      <c r="B8" s="81" t="s">
        <v>56</v>
      </c>
      <c r="C8" s="82"/>
      <c r="D8" s="11" t="s">
        <v>30</v>
      </c>
      <c r="E8" s="12"/>
      <c r="F8" s="41"/>
      <c r="G8" s="13"/>
      <c r="H8" s="14">
        <v>20</v>
      </c>
      <c r="I8" s="15">
        <f t="shared" si="0"/>
        <v>0</v>
      </c>
    </row>
    <row r="9" spans="1:9" x14ac:dyDescent="0.35">
      <c r="A9" s="9" t="s">
        <v>0</v>
      </c>
      <c r="B9" s="81"/>
      <c r="C9" s="82"/>
      <c r="D9" s="11" t="s">
        <v>38</v>
      </c>
      <c r="E9" s="12"/>
      <c r="F9" s="41"/>
      <c r="G9" s="13"/>
      <c r="H9" s="14">
        <v>42</v>
      </c>
      <c r="I9" s="15">
        <f t="shared" si="0"/>
        <v>0</v>
      </c>
    </row>
    <row r="10" spans="1:9" x14ac:dyDescent="0.35">
      <c r="A10" s="9" t="s">
        <v>9</v>
      </c>
      <c r="B10" s="81"/>
      <c r="C10" s="82"/>
      <c r="D10" s="11" t="s">
        <v>61</v>
      </c>
      <c r="E10" s="12"/>
      <c r="F10" s="41"/>
      <c r="G10" s="13"/>
      <c r="H10" s="14">
        <v>13</v>
      </c>
      <c r="I10" s="15">
        <f t="shared" si="0"/>
        <v>0</v>
      </c>
    </row>
    <row r="11" spans="1:9" x14ac:dyDescent="0.35">
      <c r="A11" s="9" t="s">
        <v>10</v>
      </c>
      <c r="B11" s="81" t="s">
        <v>56</v>
      </c>
      <c r="C11" s="82"/>
      <c r="D11" s="11" t="s">
        <v>30</v>
      </c>
      <c r="E11" s="12"/>
      <c r="F11" s="41"/>
      <c r="G11" s="13"/>
      <c r="H11" s="14">
        <v>20</v>
      </c>
      <c r="I11" s="15">
        <f t="shared" si="0"/>
        <v>0</v>
      </c>
    </row>
    <row r="12" spans="1:9" x14ac:dyDescent="0.35">
      <c r="A12" s="9" t="s">
        <v>16</v>
      </c>
      <c r="B12" s="81"/>
      <c r="C12" s="82"/>
      <c r="D12" s="11" t="s">
        <v>38</v>
      </c>
      <c r="E12" s="12"/>
      <c r="F12" s="41"/>
      <c r="G12" s="13"/>
      <c r="H12" s="14">
        <v>35</v>
      </c>
      <c r="I12" s="15">
        <f t="shared" si="0"/>
        <v>0</v>
      </c>
    </row>
    <row r="13" spans="1:9" x14ac:dyDescent="0.35">
      <c r="A13" s="9" t="s">
        <v>17</v>
      </c>
      <c r="B13" s="81"/>
      <c r="C13" s="82"/>
      <c r="D13" s="11" t="s">
        <v>61</v>
      </c>
      <c r="E13" s="12"/>
      <c r="F13" s="41"/>
      <c r="G13" s="13"/>
      <c r="H13" s="14">
        <v>5</v>
      </c>
      <c r="I13" s="15">
        <f t="shared" si="0"/>
        <v>0</v>
      </c>
    </row>
    <row r="14" spans="1:9" ht="25" customHeight="1" x14ac:dyDescent="0.35">
      <c r="A14" s="9" t="s">
        <v>18</v>
      </c>
      <c r="B14" s="80" t="s">
        <v>57</v>
      </c>
      <c r="C14" s="82"/>
      <c r="D14" s="11" t="s">
        <v>30</v>
      </c>
      <c r="E14" s="12"/>
      <c r="F14" s="41"/>
      <c r="G14" s="13"/>
      <c r="H14" s="14">
        <v>14</v>
      </c>
      <c r="I14" s="15">
        <f t="shared" si="0"/>
        <v>0</v>
      </c>
    </row>
    <row r="15" spans="1:9" ht="25" customHeight="1" x14ac:dyDescent="0.35">
      <c r="A15" s="9" t="s">
        <v>19</v>
      </c>
      <c r="B15" s="81"/>
      <c r="C15" s="82"/>
      <c r="D15" s="11" t="s">
        <v>38</v>
      </c>
      <c r="E15" s="12"/>
      <c r="F15" s="41"/>
      <c r="G15" s="13"/>
      <c r="H15" s="14">
        <v>39</v>
      </c>
      <c r="I15" s="15">
        <f t="shared" si="0"/>
        <v>0</v>
      </c>
    </row>
    <row r="16" spans="1:9" x14ac:dyDescent="0.35">
      <c r="A16" s="85" t="s">
        <v>14</v>
      </c>
      <c r="B16" s="86"/>
      <c r="C16" s="86"/>
      <c r="D16" s="86"/>
      <c r="E16" s="86"/>
      <c r="F16" s="86"/>
      <c r="G16" s="86"/>
      <c r="H16" s="86"/>
      <c r="I16" s="86"/>
    </row>
    <row r="17" spans="1:9" x14ac:dyDescent="0.35">
      <c r="A17" s="9" t="s">
        <v>64</v>
      </c>
      <c r="B17" s="81" t="s">
        <v>55</v>
      </c>
      <c r="C17" s="42"/>
      <c r="D17" s="11" t="s">
        <v>31</v>
      </c>
      <c r="E17" s="12"/>
      <c r="F17" s="41"/>
      <c r="G17" s="13"/>
      <c r="H17" s="14">
        <v>19</v>
      </c>
      <c r="I17" s="15">
        <f t="shared" ref="I17" si="1">G17*H17</f>
        <v>0</v>
      </c>
    </row>
    <row r="18" spans="1:9" x14ac:dyDescent="0.35">
      <c r="A18" s="9" t="s">
        <v>20</v>
      </c>
      <c r="B18" s="81"/>
      <c r="C18" s="42"/>
      <c r="D18" s="11" t="s">
        <v>39</v>
      </c>
      <c r="E18" s="12"/>
      <c r="F18" s="41"/>
      <c r="G18" s="13"/>
      <c r="H18" s="14">
        <v>10</v>
      </c>
      <c r="I18" s="15">
        <f t="shared" ref="I18:I27" si="2">G18*H18</f>
        <v>0</v>
      </c>
    </row>
    <row r="19" spans="1:9" x14ac:dyDescent="0.35">
      <c r="A19" s="9" t="s">
        <v>21</v>
      </c>
      <c r="B19" s="81"/>
      <c r="C19" s="42"/>
      <c r="D19" s="11" t="s">
        <v>62</v>
      </c>
      <c r="E19" s="12"/>
      <c r="F19" s="41"/>
      <c r="G19" s="13"/>
      <c r="H19" s="14">
        <v>3</v>
      </c>
      <c r="I19" s="15">
        <f t="shared" si="2"/>
        <v>0</v>
      </c>
    </row>
    <row r="20" spans="1:9" x14ac:dyDescent="0.35">
      <c r="A20" s="9" t="s">
        <v>22</v>
      </c>
      <c r="B20" s="81" t="s">
        <v>58</v>
      </c>
      <c r="C20" s="82"/>
      <c r="D20" s="11" t="s">
        <v>30</v>
      </c>
      <c r="E20" s="12"/>
      <c r="F20" s="41"/>
      <c r="G20" s="13"/>
      <c r="H20" s="14">
        <v>10</v>
      </c>
      <c r="I20" s="15">
        <f t="shared" si="2"/>
        <v>0</v>
      </c>
    </row>
    <row r="21" spans="1:9" x14ac:dyDescent="0.35">
      <c r="A21" s="9" t="s">
        <v>23</v>
      </c>
      <c r="B21" s="81"/>
      <c r="C21" s="82"/>
      <c r="D21" s="11" t="s">
        <v>38</v>
      </c>
      <c r="E21" s="12"/>
      <c r="F21" s="41"/>
      <c r="G21" s="13"/>
      <c r="H21" s="14">
        <v>7</v>
      </c>
      <c r="I21" s="15">
        <f t="shared" si="2"/>
        <v>0</v>
      </c>
    </row>
    <row r="22" spans="1:9" x14ac:dyDescent="0.35">
      <c r="A22" s="9" t="s">
        <v>24</v>
      </c>
      <c r="B22" s="81"/>
      <c r="C22" s="82"/>
      <c r="D22" s="11" t="s">
        <v>61</v>
      </c>
      <c r="E22" s="12"/>
      <c r="F22" s="41"/>
      <c r="G22" s="13"/>
      <c r="H22" s="14">
        <v>3</v>
      </c>
      <c r="I22" s="15">
        <f t="shared" si="2"/>
        <v>0</v>
      </c>
    </row>
    <row r="23" spans="1:9" x14ac:dyDescent="0.35">
      <c r="A23" s="9" t="s">
        <v>25</v>
      </c>
      <c r="B23" s="81" t="s">
        <v>58</v>
      </c>
      <c r="C23" s="82"/>
      <c r="D23" s="11" t="s">
        <v>30</v>
      </c>
      <c r="E23" s="12"/>
      <c r="F23" s="41"/>
      <c r="G23" s="13"/>
      <c r="H23" s="14">
        <v>12</v>
      </c>
      <c r="I23" s="15">
        <f t="shared" si="2"/>
        <v>0</v>
      </c>
    </row>
    <row r="24" spans="1:9" x14ac:dyDescent="0.35">
      <c r="A24" s="9" t="s">
        <v>26</v>
      </c>
      <c r="B24" s="81"/>
      <c r="C24" s="82"/>
      <c r="D24" s="11" t="s">
        <v>38</v>
      </c>
      <c r="E24" s="12"/>
      <c r="F24" s="41"/>
      <c r="G24" s="13"/>
      <c r="H24" s="14">
        <v>11</v>
      </c>
      <c r="I24" s="15">
        <f t="shared" si="2"/>
        <v>0</v>
      </c>
    </row>
    <row r="25" spans="1:9" x14ac:dyDescent="0.35">
      <c r="A25" s="9" t="s">
        <v>27</v>
      </c>
      <c r="B25" s="81"/>
      <c r="C25" s="82"/>
      <c r="D25" s="11" t="s">
        <v>61</v>
      </c>
      <c r="E25" s="12"/>
      <c r="F25" s="41"/>
      <c r="G25" s="13"/>
      <c r="H25" s="14">
        <v>3</v>
      </c>
      <c r="I25" s="15">
        <f t="shared" si="2"/>
        <v>0</v>
      </c>
    </row>
    <row r="26" spans="1:9" ht="20.5" customHeight="1" x14ac:dyDescent="0.35">
      <c r="A26" s="9" t="s">
        <v>28</v>
      </c>
      <c r="B26" s="80" t="s">
        <v>59</v>
      </c>
      <c r="C26" s="82"/>
      <c r="D26" s="11" t="s">
        <v>30</v>
      </c>
      <c r="E26" s="12"/>
      <c r="F26" s="41"/>
      <c r="G26" s="13"/>
      <c r="H26" s="14">
        <v>10</v>
      </c>
      <c r="I26" s="15">
        <f t="shared" si="2"/>
        <v>0</v>
      </c>
    </row>
    <row r="27" spans="1:9" ht="20.5" customHeight="1" x14ac:dyDescent="0.35">
      <c r="A27" s="9" t="s">
        <v>29</v>
      </c>
      <c r="B27" s="81"/>
      <c r="C27" s="82"/>
      <c r="D27" s="11" t="s">
        <v>38</v>
      </c>
      <c r="E27" s="12"/>
      <c r="F27" s="41"/>
      <c r="G27" s="13"/>
      <c r="H27" s="14">
        <v>7</v>
      </c>
      <c r="I27" s="15">
        <f t="shared" si="2"/>
        <v>0</v>
      </c>
    </row>
    <row r="28" spans="1:9" ht="20.5" customHeight="1" x14ac:dyDescent="0.35">
      <c r="A28" s="16"/>
      <c r="B28" s="17"/>
      <c r="C28" s="18"/>
      <c r="D28" s="19"/>
      <c r="E28" s="20"/>
      <c r="F28" s="21"/>
      <c r="G28" s="22"/>
      <c r="H28" s="23" t="s">
        <v>70</v>
      </c>
      <c r="I28" s="24">
        <f>SUM(I5:I15,I17:I27)</f>
        <v>0</v>
      </c>
    </row>
    <row r="29" spans="1:9" ht="20.5" customHeight="1" x14ac:dyDescent="0.35">
      <c r="A29" s="16"/>
      <c r="B29" s="17"/>
      <c r="C29" s="18"/>
      <c r="D29" s="17"/>
      <c r="E29" s="25"/>
      <c r="F29" s="26"/>
      <c r="G29" s="27"/>
      <c r="H29" s="28"/>
      <c r="I29" s="29"/>
    </row>
    <row r="30" spans="1:9" ht="29.5" thickBot="1" x14ac:dyDescent="0.4">
      <c r="A30" s="74" t="s">
        <v>37</v>
      </c>
      <c r="B30" s="50"/>
      <c r="C30" s="50" t="s">
        <v>36</v>
      </c>
      <c r="D30" s="50"/>
      <c r="E30" s="8" t="s">
        <v>40</v>
      </c>
      <c r="F30" s="8" t="s">
        <v>41</v>
      </c>
      <c r="G30" s="8" t="s">
        <v>42</v>
      </c>
      <c r="H30" s="30"/>
      <c r="I30" s="30"/>
    </row>
    <row r="31" spans="1:9" ht="15" customHeight="1" thickBot="1" x14ac:dyDescent="0.4">
      <c r="A31" s="48">
        <v>1</v>
      </c>
      <c r="B31" s="49"/>
      <c r="C31" s="48">
        <v>2</v>
      </c>
      <c r="D31" s="49"/>
      <c r="E31" s="10">
        <v>3</v>
      </c>
      <c r="F31" s="10">
        <v>4</v>
      </c>
      <c r="G31" s="10">
        <v>5</v>
      </c>
      <c r="H31" s="30"/>
      <c r="I31" s="30"/>
    </row>
    <row r="32" spans="1:9" ht="15" thickBot="1" x14ac:dyDescent="0.4">
      <c r="A32" s="75" t="s">
        <v>12</v>
      </c>
      <c r="B32" s="76"/>
      <c r="C32" s="76"/>
      <c r="D32" s="76"/>
      <c r="E32" s="76"/>
      <c r="F32" s="76"/>
      <c r="G32" s="76"/>
      <c r="H32" s="30"/>
      <c r="I32" s="30"/>
    </row>
    <row r="33" spans="1:9" x14ac:dyDescent="0.35">
      <c r="A33" s="65" t="s">
        <v>43</v>
      </c>
      <c r="B33" s="66"/>
      <c r="C33" s="55" t="s">
        <v>32</v>
      </c>
      <c r="D33" s="56"/>
      <c r="E33" s="31" t="e">
        <f>AVERAGEIF(D5:D15,D5,G5:G15)</f>
        <v>#DIV/0!</v>
      </c>
      <c r="F33" s="32">
        <v>0.3</v>
      </c>
      <c r="G33" s="31" t="e">
        <f>F33*E33</f>
        <v>#DIV/0!</v>
      </c>
      <c r="H33" s="33"/>
      <c r="I33" s="30"/>
    </row>
    <row r="34" spans="1:9" x14ac:dyDescent="0.35">
      <c r="A34" s="67" t="s">
        <v>44</v>
      </c>
      <c r="B34" s="68"/>
      <c r="C34" s="57" t="s">
        <v>33</v>
      </c>
      <c r="D34" s="58"/>
      <c r="E34" s="34" t="e">
        <f>AVERAGEIF(D5:D15,D6,G5:G15)</f>
        <v>#DIV/0!</v>
      </c>
      <c r="F34" s="35">
        <v>0.6</v>
      </c>
      <c r="G34" s="34" t="e">
        <f t="shared" ref="G34:G35" si="3">F34*E34</f>
        <v>#DIV/0!</v>
      </c>
      <c r="H34" s="33"/>
      <c r="I34" s="30"/>
    </row>
    <row r="35" spans="1:9" ht="15" thickBot="1" x14ac:dyDescent="0.4">
      <c r="A35" s="69" t="s">
        <v>45</v>
      </c>
      <c r="B35" s="70"/>
      <c r="C35" s="59" t="s">
        <v>66</v>
      </c>
      <c r="D35" s="60"/>
      <c r="E35" s="36" t="e">
        <f>AVERAGEIF(D5:D15,D7,G5:G15)</f>
        <v>#DIV/0!</v>
      </c>
      <c r="F35" s="37">
        <v>0.1</v>
      </c>
      <c r="G35" s="36" t="e">
        <f t="shared" si="3"/>
        <v>#DIV/0!</v>
      </c>
      <c r="H35" s="33"/>
      <c r="I35" s="30"/>
    </row>
    <row r="36" spans="1:9" ht="15" thickBot="1" x14ac:dyDescent="0.4">
      <c r="A36" s="77" t="s">
        <v>14</v>
      </c>
      <c r="B36" s="78"/>
      <c r="C36" s="78"/>
      <c r="D36" s="78"/>
      <c r="E36" s="78"/>
      <c r="F36" s="78"/>
      <c r="G36" s="78"/>
      <c r="H36" s="33"/>
      <c r="I36" s="30"/>
    </row>
    <row r="37" spans="1:9" x14ac:dyDescent="0.35">
      <c r="A37" s="71" t="s">
        <v>46</v>
      </c>
      <c r="B37" s="66"/>
      <c r="C37" s="55" t="s">
        <v>34</v>
      </c>
      <c r="D37" s="56"/>
      <c r="E37" s="31" t="e">
        <f>AVERAGEIF(D17:D19,D17,G17:G19)</f>
        <v>#DIV/0!</v>
      </c>
      <c r="F37" s="32">
        <v>0.5</v>
      </c>
      <c r="G37" s="31" t="e">
        <f>F37*E37</f>
        <v>#DIV/0!</v>
      </c>
      <c r="H37" s="33"/>
      <c r="I37" s="30"/>
    </row>
    <row r="38" spans="1:9" x14ac:dyDescent="0.35">
      <c r="A38" s="72" t="s">
        <v>47</v>
      </c>
      <c r="B38" s="68"/>
      <c r="C38" s="57" t="s">
        <v>35</v>
      </c>
      <c r="D38" s="58"/>
      <c r="E38" s="34" t="e">
        <f>AVERAGEIF(D17:D19,D18,G17:G19)</f>
        <v>#DIV/0!</v>
      </c>
      <c r="F38" s="35">
        <v>0.4</v>
      </c>
      <c r="G38" s="34" t="e">
        <f t="shared" ref="G38:G42" si="4">F38*E38</f>
        <v>#DIV/0!</v>
      </c>
      <c r="H38" s="33"/>
      <c r="I38" s="30"/>
    </row>
    <row r="39" spans="1:9" x14ac:dyDescent="0.35">
      <c r="A39" s="72" t="s">
        <v>48</v>
      </c>
      <c r="B39" s="68"/>
      <c r="C39" s="57" t="s">
        <v>67</v>
      </c>
      <c r="D39" s="58"/>
      <c r="E39" s="34" t="e">
        <f>AVERAGEIF(D17:D19,D19,G17:G19)</f>
        <v>#DIV/0!</v>
      </c>
      <c r="F39" s="35">
        <v>0.1</v>
      </c>
      <c r="G39" s="34" t="e">
        <f t="shared" si="4"/>
        <v>#DIV/0!</v>
      </c>
      <c r="H39" s="33"/>
      <c r="I39" s="30"/>
    </row>
    <row r="40" spans="1:9" x14ac:dyDescent="0.35">
      <c r="A40" s="72" t="s">
        <v>49</v>
      </c>
      <c r="B40" s="68"/>
      <c r="C40" s="57" t="s">
        <v>32</v>
      </c>
      <c r="D40" s="58"/>
      <c r="E40" s="34" t="e">
        <f>AVERAGEIF(D20:D27,D20,G20:G27)</f>
        <v>#DIV/0!</v>
      </c>
      <c r="F40" s="35">
        <v>0.6</v>
      </c>
      <c r="G40" s="34" t="e">
        <f t="shared" si="4"/>
        <v>#DIV/0!</v>
      </c>
      <c r="H40" s="33"/>
      <c r="I40" s="30"/>
    </row>
    <row r="41" spans="1:9" x14ac:dyDescent="0.35">
      <c r="A41" s="72" t="s">
        <v>50</v>
      </c>
      <c r="B41" s="68"/>
      <c r="C41" s="57" t="s">
        <v>33</v>
      </c>
      <c r="D41" s="58"/>
      <c r="E41" s="34" t="e">
        <f>AVERAGEIF(D20:D27,D21,G20:G27)</f>
        <v>#DIV/0!</v>
      </c>
      <c r="F41" s="35">
        <v>0.3</v>
      </c>
      <c r="G41" s="34" t="e">
        <f t="shared" si="4"/>
        <v>#DIV/0!</v>
      </c>
      <c r="H41" s="33"/>
      <c r="I41" s="30"/>
    </row>
    <row r="42" spans="1:9" ht="15" thickBot="1" x14ac:dyDescent="0.4">
      <c r="A42" s="73" t="s">
        <v>51</v>
      </c>
      <c r="B42" s="70"/>
      <c r="C42" s="59" t="s">
        <v>66</v>
      </c>
      <c r="D42" s="60"/>
      <c r="E42" s="36" t="e">
        <f>AVERAGEIF(D20:D27,D22,G20:G27)</f>
        <v>#DIV/0!</v>
      </c>
      <c r="F42" s="37">
        <v>0.1</v>
      </c>
      <c r="G42" s="36" t="e">
        <f t="shared" si="4"/>
        <v>#DIV/0!</v>
      </c>
      <c r="H42" s="33"/>
      <c r="I42" s="30"/>
    </row>
    <row r="43" spans="1:9" ht="15.5" customHeight="1" x14ac:dyDescent="0.35">
      <c r="A43" s="53" t="s">
        <v>52</v>
      </c>
      <c r="B43" s="54"/>
      <c r="C43" s="61"/>
      <c r="D43" s="62"/>
      <c r="E43" s="62"/>
      <c r="F43" s="38">
        <v>0.8</v>
      </c>
      <c r="G43" s="43"/>
      <c r="H43" s="30"/>
      <c r="I43" s="30"/>
    </row>
    <row r="44" spans="1:9" ht="15.5" customHeight="1" x14ac:dyDescent="0.35">
      <c r="A44" s="51" t="s">
        <v>53</v>
      </c>
      <c r="B44" s="52"/>
      <c r="C44" s="63"/>
      <c r="D44" s="64"/>
      <c r="E44" s="64"/>
      <c r="F44" s="39">
        <v>0.2</v>
      </c>
      <c r="G44" s="44"/>
      <c r="H44" s="30"/>
      <c r="I44" s="30"/>
    </row>
    <row r="45" spans="1:9" ht="15.5" x14ac:dyDescent="0.35">
      <c r="A45" s="46" t="s">
        <v>54</v>
      </c>
      <c r="B45" s="47"/>
      <c r="C45" s="45"/>
      <c r="D45" s="45"/>
      <c r="E45" s="45"/>
      <c r="F45" s="45"/>
      <c r="G45" s="40" t="e">
        <f>SUM(G33:G35)*F43+SUM(G37:G42)*F44</f>
        <v>#DIV/0!</v>
      </c>
      <c r="H45" s="30"/>
      <c r="I45" s="30"/>
    </row>
    <row r="46" spans="1:9" x14ac:dyDescent="0.35">
      <c r="A46" s="3"/>
      <c r="B46" s="3"/>
      <c r="E46" s="3"/>
      <c r="F46" s="3"/>
      <c r="G46" s="3"/>
    </row>
    <row r="47" spans="1:9" ht="29" x14ac:dyDescent="0.35">
      <c r="A47" s="3"/>
      <c r="B47" s="87" t="s">
        <v>72</v>
      </c>
      <c r="E47" s="3"/>
      <c r="F47" s="3"/>
      <c r="G47" s="3"/>
    </row>
    <row r="48" spans="1:9" x14ac:dyDescent="0.35">
      <c r="A48" s="3"/>
      <c r="B48" s="3"/>
      <c r="E48" s="3"/>
      <c r="F48" s="3"/>
      <c r="G48" s="3"/>
    </row>
    <row r="49" spans="2:5" ht="72.5" x14ac:dyDescent="0.35">
      <c r="B49" s="4" t="s">
        <v>8</v>
      </c>
      <c r="C49" s="5"/>
      <c r="D49" s="5"/>
    </row>
    <row r="50" spans="2:5" x14ac:dyDescent="0.35">
      <c r="B50" s="4"/>
      <c r="C50" s="5"/>
      <c r="D50" s="5"/>
    </row>
    <row r="51" spans="2:5" ht="56" customHeight="1" x14ac:dyDescent="0.45">
      <c r="B51" s="6" t="s">
        <v>63</v>
      </c>
      <c r="D51" s="6"/>
    </row>
    <row r="52" spans="2:5" ht="18.5" x14ac:dyDescent="0.45">
      <c r="D52" s="6"/>
      <c r="E52" s="6"/>
    </row>
    <row r="53" spans="2:5" ht="18.5" x14ac:dyDescent="0.45">
      <c r="D53" s="6"/>
    </row>
    <row r="62" spans="2:5" ht="47.25" customHeight="1" x14ac:dyDescent="0.35"/>
  </sheetData>
  <sheetProtection algorithmName="SHA-512" hashValue="ItBk3v1wYMcx6t9qidjxPhc7auMu2UCkCNwU57gYMR94agQtP1CTZ+TQp8ppjas9SghWLCQoe2Sd3Sf52Loy4Q==" saltValue="qewhhG3X7Ws6CUPOdWdYJA==" spinCount="100000" sheet="1" objects="1" scenarios="1"/>
  <mergeCells count="48">
    <mergeCell ref="A16:I16"/>
    <mergeCell ref="B26:B27"/>
    <mergeCell ref="B14:B15"/>
    <mergeCell ref="C14:C15"/>
    <mergeCell ref="C26:C27"/>
    <mergeCell ref="A30:B30"/>
    <mergeCell ref="A32:G32"/>
    <mergeCell ref="A36:G36"/>
    <mergeCell ref="B1:G1"/>
    <mergeCell ref="B5:B7"/>
    <mergeCell ref="B17:B19"/>
    <mergeCell ref="C5:C7"/>
    <mergeCell ref="B8:B10"/>
    <mergeCell ref="C8:C10"/>
    <mergeCell ref="B11:B13"/>
    <mergeCell ref="C11:C13"/>
    <mergeCell ref="B20:B22"/>
    <mergeCell ref="C20:C22"/>
    <mergeCell ref="B23:B25"/>
    <mergeCell ref="C23:C25"/>
    <mergeCell ref="A4:I4"/>
    <mergeCell ref="C42:D42"/>
    <mergeCell ref="C43:E44"/>
    <mergeCell ref="A33:B33"/>
    <mergeCell ref="A34:B34"/>
    <mergeCell ref="A35:B35"/>
    <mergeCell ref="A37:B37"/>
    <mergeCell ref="A38:B38"/>
    <mergeCell ref="A39:B39"/>
    <mergeCell ref="A40:B40"/>
    <mergeCell ref="A41:B41"/>
    <mergeCell ref="A42:B42"/>
    <mergeCell ref="G43:G44"/>
    <mergeCell ref="C45:F45"/>
    <mergeCell ref="A45:B45"/>
    <mergeCell ref="A31:B31"/>
    <mergeCell ref="C30:D30"/>
    <mergeCell ref="C31:D31"/>
    <mergeCell ref="A44:B44"/>
    <mergeCell ref="A43:B43"/>
    <mergeCell ref="C33:D33"/>
    <mergeCell ref="C34:D34"/>
    <mergeCell ref="C35:D35"/>
    <mergeCell ref="C37:D37"/>
    <mergeCell ref="C38:D38"/>
    <mergeCell ref="C39:D39"/>
    <mergeCell ref="C40:D40"/>
    <mergeCell ref="C41:D4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85efcc2-5d44-4877-803a-148066f78df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1B156CB718484C810B7F99910214E8" ma:contentTypeVersion="13" ma:contentTypeDescription="Utwórz nowy dokument." ma:contentTypeScope="" ma:versionID="7759ec28e3c3e749227578678ac90851">
  <xsd:schema xmlns:xsd="http://www.w3.org/2001/XMLSchema" xmlns:xs="http://www.w3.org/2001/XMLSchema" xmlns:p="http://schemas.microsoft.com/office/2006/metadata/properties" xmlns:ns3="2a23a9f6-9fad-4d4f-b55c-0af47314d859" xmlns:ns4="585efcc2-5d44-4877-803a-148066f78dff" targetNamespace="http://schemas.microsoft.com/office/2006/metadata/properties" ma:root="true" ma:fieldsID="a97c608c63231bede07c1b21f6d364a1" ns3:_="" ns4:_="">
    <xsd:import namespace="2a23a9f6-9fad-4d4f-b55c-0af47314d859"/>
    <xsd:import namespace="585efcc2-5d44-4877-803a-148066f78df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  <xsd:element ref="ns4:MediaServiceSystem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3a9f6-9fad-4d4f-b55c-0af47314d8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efcc2-5d44-4877-803a-148066f78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6A8DBF-C4BC-4F22-8017-142F535F1F8A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2a23a9f6-9fad-4d4f-b55c-0af47314d859"/>
    <ds:schemaRef ds:uri="http://schemas.openxmlformats.org/package/2006/metadata/core-properties"/>
    <ds:schemaRef ds:uri="585efcc2-5d44-4877-803a-148066f78df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7BCBD12-68F1-4BB8-BBFA-E8C6FB2B45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23a9f6-9fad-4d4f-b55c-0af47314d859"/>
    <ds:schemaRef ds:uri="585efcc2-5d44-4877-803a-148066f78d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A4CF41-E97E-4CBD-B1AE-E6A553E68D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cena - sprzęt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2021-02-26T10:26:15Z</dcterms:created>
  <dcterms:modified xsi:type="dcterms:W3CDTF">2025-11-06T12:08:40Z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0x010100581B156CB718484C810B7F99910214E8</vt:lpwstr>
  </property>
</Properties>
</file>